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H24" i="1" l="1"/>
  <c r="E24" i="1"/>
  <c r="F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<sst xmlns="http://schemas.openxmlformats.org/spreadsheetml/2006/main" count="35" uniqueCount="31">
  <si>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</si>
  <si>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</si>
  <si>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</si>
  <si>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</si>
  <si>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</si>
  <si>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</si>
  <si>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</si>
  <si>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</si>
  <si>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</si>
  <si>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</si>
  <si>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</si>
  <si>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</si>
  <si>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</si>
  <si>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</si>
  <si>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</si>
  <si>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</si>
  <si>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</si>
  <si>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</si>
  <si>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</si>
  <si>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</si>
  <si>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</si>
  <si>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</si>
  <si>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</si>
  <si>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</si>
  <si>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</si>
  <si>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</si>
  <si>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</si>
  <si>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</si>
  <si>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</si>
  <si>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FISCALÍA ANTICORRUPCIÓN DEL ESTADO DE CHIHAUHUA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</si>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</sst>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C26" sqref="C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29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75" thickBot="1" x14ac:dyDescent="0.25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1965.92</v>
      </c>
      <c r="E8" s="21">
        <f t="shared" ref="E8:E16" si="0">C8+D8</f>
        <v>1965.92</v>
      </c>
      <c r="F8" s="18">
        <f>SUM(F9:F16)</f>
        <v>1965.92</v>
      </c>
      <c r="G8" s="21">
        <f>SUM(G9:G16)</f>
        <v>1965.92</v>
      </c>
      <c r="H8" s="5">
        <f t="shared" ref="H8:H16" si="1">G8-C8</f>
        <v>1965.92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1965.92</v>
      </c>
      <c r="E13" s="23">
        <f t="shared" si="0"/>
        <v>1965.92</v>
      </c>
      <c r="F13" s="19">
        <v>1965.92</v>
      </c>
      <c r="G13" s="22">
        <v>1965.92</v>
      </c>
      <c r="H13" s="7">
        <f t="shared" si="1"/>
        <v>1965.92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54863687</v>
      </c>
      <c r="D18" s="18">
        <f>SUM(D19:D22)</f>
        <v>0</v>
      </c>
      <c r="E18" s="21">
        <f>C18+D18</f>
        <v>54863687</v>
      </c>
      <c r="F18" s="18">
        <f>SUM(F19:F22)</f>
        <v>54278774</v>
      </c>
      <c r="G18" s="21">
        <f>SUM(G19:G22)</f>
        <v>54278774</v>
      </c>
      <c r="H18" s="5">
        <f>G18-C18</f>
        <v>-584913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9">
        <v>54863687</v>
      </c>
      <c r="D22" s="19">
        <v>0</v>
      </c>
      <c r="E22" s="23">
        <f>C22+D22</f>
        <v>54863687</v>
      </c>
      <c r="F22" s="28">
        <v>54278774</v>
      </c>
      <c r="G22" s="30">
        <v>54278774</v>
      </c>
      <c r="H22" s="7">
        <f>G22-C22</f>
        <v>-584913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585</v>
      </c>
      <c r="E24" s="21">
        <f>C24+D24</f>
        <v>585</v>
      </c>
      <c r="F24" s="18">
        <f>SUM(F25)</f>
        <v>585</v>
      </c>
      <c r="G24" s="21">
        <f>SUM(G25)</f>
        <v>585</v>
      </c>
      <c r="H24" s="5">
        <f>G24-C24</f>
        <v>585</v>
      </c>
    </row>
    <row r="25" spans="2:8" ht="12.75" thickBot="1" x14ac:dyDescent="0.25">
      <c r="B25" s="9" t="s">
        <v>23</v>
      </c>
      <c r="C25" s="22">
        <v>0</v>
      </c>
      <c r="D25" s="19">
        <v>585</v>
      </c>
      <c r="E25" s="23">
        <f>C25+D25</f>
        <v>585</v>
      </c>
      <c r="F25" s="19">
        <v>585</v>
      </c>
      <c r="G25" s="22">
        <v>585</v>
      </c>
      <c r="H25" s="7">
        <f>G25-C25</f>
        <v>585</v>
      </c>
    </row>
    <row r="26" spans="2:8" ht="12.75" thickBot="1" x14ac:dyDescent="0.25">
      <c r="B26" s="16" t="s">
        <v>24</v>
      </c>
      <c r="C26" s="15">
        <f>SUM(C24,C18,C8)</f>
        <v>54863687</v>
      </c>
      <c r="D26" s="26">
        <f>SUM(D24,D18,D8)</f>
        <v>2550.92</v>
      </c>
      <c r="E26" s="15">
        <f>SUM(D26,C26)</f>
        <v>54866237.920000002</v>
      </c>
      <c r="F26" s="26">
        <f>SUM(F24,F18,F8)</f>
        <v>54281324.920000002</v>
      </c>
      <c r="G26" s="15">
        <f>SUM(G24,G18,G8)</f>
        <v>54281324.920000002</v>
      </c>
      <c r="H26" s="31">
        <f>SUM(G26-C26)</f>
        <v>-582362.07999999821</v>
      </c>
    </row>
    <row r="27" spans="2:8" ht="12.75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2019-12-05T18:23:32Z</dcterms:created>
  <dcterms:modified xsi:type="dcterms:W3CDTF">2022-01-29T21:49:16Z</dcterms:modified>
</cp:coreProperties>
</file>